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145" windowHeight="7815" activeTab="0"/>
  </bookViews>
  <sheets>
    <sheet name="flash dati distretto" sheetId="1" r:id="rId1"/>
    <sheet name="dati GGG" sheetId="2" r:id="rId2"/>
    <sheet name="dati famiglie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<sst xmlns="http://schemas.openxmlformats.org/spreadsheetml/2006/main" count="147" uniqueCount="50">
  <si>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</si>
  <si>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</si>
  <si>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</si>
  <si>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</si>
  <si>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</si>
  <si>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</si>
  <si>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</si>
  <si>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</si>
  <si>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</si>
  <si>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</si>
  <si>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</si>
  <si>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</si>
  <si>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</si>
  <si>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</si>
  <si>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</si>
  <si>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</si>
  <si>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Classi di età</t>
  </si>
  <si>
    <t xml:space="preserve">Totale </t>
  </si>
  <si>
    <t>Totale</t>
  </si>
  <si>
    <t>Maschi</t>
  </si>
  <si>
    <t>Femmine</t>
  </si>
  <si>
    <t>%</t>
  </si>
  <si>
    <t>6 e più</t>
  </si>
  <si>
    <t>COMUNE</t>
  </si>
  <si>
    <t>MASCHI</t>
  </si>
  <si>
    <t>FEMMINE</t>
  </si>
  <si>
    <t>TOTALE</t>
  </si>
  <si>
    <t>BAZZANO</t>
  </si>
  <si>
    <t>CASTELLO DI SERRAVALLE</t>
  </si>
  <si>
    <t>CRESPELLANO</t>
  </si>
  <si>
    <t>MONTE SAN PIETRO</t>
  </si>
  <si>
    <t>MONTEVEGLIO</t>
  </si>
  <si>
    <t>SAVIGNO</t>
  </si>
  <si>
    <t>CASALECCHIO DI RENO</t>
  </si>
  <si>
    <t>ZOLA PREDOSA</t>
  </si>
  <si>
    <t>80-84</t>
  </si>
  <si>
    <t>85-89</t>
  </si>
  <si>
    <t>90-94</t>
  </si>
  <si>
    <t>95 e oltre</t>
  </si>
  <si>
    <t>N. Componenti</t>
  </si>
  <si>
    <t>Famiglie</t>
  </si>
  <si>
    <t>POPOLAZIONE TOTALE RESIDENTE AL 31/12/2013</t>
  </si>
  <si>
    <t>POPOLAZIONE ITALIANA RESIDENTE AL 31/12/2013</t>
  </si>
  <si>
    <t>POPOLAZIONE STRANIERA RESIDENTE AL 31/12/2013</t>
  </si>
  <si>
    <t>PERCENTUALE POPOLAZIONE STRANIERA RESIDENTE AL 31/12/2013</t>
  </si>
  <si>
    <t>Popolazione per sesso e classi di età residente nel Comune di Savigno al 31/12/2013</t>
  </si>
  <si>
    <t>Popolazione italiana per sesso e classi di età residente nel Comune di Savigno al 31/12/2013</t>
  </si>
  <si>
    <t>Popolazione straniera per sesso e classi di età residente nel Comune di Savigno al 31/12/2013</t>
  </si>
  <si>
    <t xml:space="preserve">Famiglie residenti nel Comune di Savigno per numero di componenti                        </t>
  </si>
  <si>
    <t>SASSO MARCONI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</si>
</sst>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00"/>
    <numFmt numFmtId="169" formatCode="0.00000"/>
    <numFmt numFmtId="170" formatCode="0.0000"/>
    <numFmt numFmtId="171" formatCode="0.000"/>
    <numFmt numFmtId="172" formatCode="0.0000000"/>
    <numFmt numFmtId="173" formatCode="#,##0.0"/>
    <numFmt numFmtId="174" formatCode="0.0%"/>
    <numFmt numFmtId="175" formatCode="#,##0_ ;\-#,##0\ "/>
    <numFmt numFmtId="176" formatCode="0.0"/>
    <numFmt numFmtId="177" formatCode="_-* #,##0_-;\-* #,##0_-;_-* &quot;-&quot;??_-;_-@_-"/>
    <numFmt numFmtId="178" formatCode="_-* #,##0.0_-;\-* #,##0.0_-;_-* &quot;-&quot;??_-;_-@_-"/>
  </numFmts>
  <fonts count="10">
    <font>
      <sz val="10"/>
      <name val="Arial"/>
      <family val="0"/>
    </font>
    <font>
      <b/>
      <sz val="2"/>
      <color indexed="9"/>
      <name val="Arial"/>
      <family val="2"/>
    </font>
    <font>
      <b/>
      <sz val="1.5"/>
      <name val="Arial"/>
      <family val="2"/>
    </font>
    <font>
      <sz val="2.5"/>
      <name val="Arial"/>
      <family val="0"/>
    </font>
    <font>
      <b/>
      <sz val="1.75"/>
      <name val="Arial"/>
      <family val="2"/>
    </font>
    <font>
      <b/>
      <sz val="1"/>
      <name val="Arial"/>
      <family val="2"/>
    </font>
    <font>
      <b/>
      <sz val="1.75"/>
      <color indexed="9"/>
      <name val="Arial"/>
      <family val="2"/>
    </font>
    <font>
      <b/>
      <sz val="2"/>
      <name val="Arial"/>
      <family val="2"/>
    </font>
    <font>
      <sz val="10"/>
      <name val="Helvetica"/>
      <family val="2"/>
    </font>
    <font>
      <b/>
      <sz val="10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/>
    </xf>
    <xf numFmtId="3" fontId="8" fillId="0" borderId="1" xfId="15" applyNumberFormat="1" applyFont="1" applyBorder="1" applyAlignment="1">
      <alignment horizontal="center"/>
    </xf>
    <xf numFmtId="3" fontId="9" fillId="0" borderId="1" xfId="15" applyNumberFormat="1" applyFont="1" applyBorder="1" applyAlignment="1">
      <alignment horizontal="center"/>
    </xf>
    <xf numFmtId="174" fontId="8" fillId="0" borderId="1" xfId="17" applyNumberFormat="1" applyFont="1" applyBorder="1" applyAlignment="1">
      <alignment horizontal="center"/>
    </xf>
    <xf numFmtId="174" fontId="9" fillId="0" borderId="1" xfId="17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41" fontId="9" fillId="0" borderId="1" xfId="16" applyFont="1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41" fontId="9" fillId="0" borderId="1" xfId="16" applyFont="1" applyBorder="1" applyAlignment="1">
      <alignment horizontal="center"/>
    </xf>
    <xf numFmtId="0" fontId="8" fillId="0" borderId="0" xfId="0" applyFont="1" applyAlignment="1">
      <alignment/>
    </xf>
    <xf numFmtId="9" fontId="9" fillId="0" borderId="1" xfId="17" applyNumberFormat="1" applyFont="1" applyBorder="1" applyAlignment="1">
      <alignment horizontal="center"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3" fontId="0" fillId="0" borderId="1" xfId="15" applyNumberFormat="1" applyBorder="1" applyAlignment="1">
      <alignment horizontal="center"/>
    </xf>
    <xf numFmtId="0" fontId="9" fillId="0" borderId="0" xfId="0" applyFont="1" applyBorder="1" applyAlignment="1">
      <alignment/>
    </xf>
    <xf numFmtId="3" fontId="9" fillId="0" borderId="0" xfId="15" applyNumberFormat="1" applyFont="1" applyBorder="1" applyAlignment="1">
      <alignment horizontal="center"/>
    </xf>
    <xf numFmtId="9" fontId="9" fillId="0" borderId="1" xfId="17" applyFont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9625484"/>
        <c:axId val="65302765"/>
      </c:barChart>
      <c:catAx>
        <c:axId val="29625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65302765"/>
        <c:crosses val="autoZero"/>
        <c:auto val="1"/>
        <c:lblOffset val="100"/>
        <c:noMultiLvlLbl val="0"/>
      </c:catAx>
      <c:valAx>
        <c:axId val="653027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96254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8769190"/>
        <c:axId val="59160663"/>
      </c:barChart>
      <c:catAx>
        <c:axId val="58769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59160663"/>
        <c:crosses val="autoZero"/>
        <c:auto val="1"/>
        <c:lblOffset val="100"/>
        <c:noMultiLvlLbl val="0"/>
      </c:catAx>
      <c:valAx>
        <c:axId val="59160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87691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2683920"/>
        <c:axId val="27284369"/>
      </c:barChart>
      <c:catAx>
        <c:axId val="62683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27284369"/>
        <c:crosses val="autoZero"/>
        <c:auto val="1"/>
        <c:lblOffset val="100"/>
        <c:noMultiLvlLbl val="0"/>
      </c:catAx>
      <c:valAx>
        <c:axId val="27284369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626839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4232730"/>
        <c:axId val="62550251"/>
      </c:barChart>
      <c:catAx>
        <c:axId val="44232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2550251"/>
        <c:crosses val="autoZero"/>
        <c:auto val="1"/>
        <c:lblOffset val="100"/>
        <c:noMultiLvlLbl val="0"/>
      </c:catAx>
      <c:valAx>
        <c:axId val="625502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42327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6081348"/>
        <c:axId val="33405541"/>
      </c:barChart>
      <c:catAx>
        <c:axId val="26081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3405541"/>
        <c:crosses val="autoZero"/>
        <c:auto val="1"/>
        <c:lblOffset val="100"/>
        <c:noMultiLvlLbl val="0"/>
      </c:catAx>
      <c:valAx>
        <c:axId val="334055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60813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2214414"/>
        <c:axId val="21494271"/>
      </c:barChart>
      <c:catAx>
        <c:axId val="32214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21494271"/>
        <c:crosses val="autoZero"/>
        <c:auto val="1"/>
        <c:lblOffset val="100"/>
        <c:noMultiLvlLbl val="0"/>
      </c:catAx>
      <c:valAx>
        <c:axId val="214942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22144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9230712"/>
        <c:axId val="63314361"/>
      </c:barChart>
      <c:catAx>
        <c:axId val="59230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3314361"/>
        <c:crosses val="autoZero"/>
        <c:auto val="1"/>
        <c:lblOffset val="100"/>
        <c:noMultiLvlLbl val="0"/>
      </c:catAx>
      <c:valAx>
        <c:axId val="633143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92307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2958338"/>
        <c:axId val="28189587"/>
      </c:barChart>
      <c:catAx>
        <c:axId val="32958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28189587"/>
        <c:crosses val="autoZero"/>
        <c:auto val="1"/>
        <c:lblOffset val="100"/>
        <c:noMultiLvlLbl val="0"/>
      </c:catAx>
      <c:valAx>
        <c:axId val="281895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29583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2379692"/>
        <c:axId val="1655181"/>
      </c:barChart>
      <c:catAx>
        <c:axId val="52379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1655181"/>
        <c:crosses val="autoZero"/>
        <c:auto val="1"/>
        <c:lblOffset val="100"/>
        <c:noMultiLvlLbl val="0"/>
      </c:catAx>
      <c:valAx>
        <c:axId val="1655181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23796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4896630"/>
        <c:axId val="66960807"/>
      </c:barChart>
      <c:catAx>
        <c:axId val="14896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6960807"/>
        <c:crosses val="autoZero"/>
        <c:auto val="1"/>
        <c:lblOffset val="100"/>
        <c:noMultiLvlLbl val="0"/>
      </c:catAx>
      <c:valAx>
        <c:axId val="669608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48966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5776352"/>
        <c:axId val="55116257"/>
      </c:barChart>
      <c:catAx>
        <c:axId val="65776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5116257"/>
        <c:crosses val="autoZero"/>
        <c:auto val="1"/>
        <c:lblOffset val="100"/>
        <c:noMultiLvlLbl val="0"/>
      </c:catAx>
      <c:valAx>
        <c:axId val="551162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57763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0853974"/>
        <c:axId val="55032583"/>
      </c:barChart>
      <c:catAx>
        <c:axId val="50853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5032583"/>
        <c:crosses val="autoZero"/>
        <c:auto val="1"/>
        <c:lblOffset val="100"/>
        <c:noMultiLvlLbl val="0"/>
      </c:catAx>
      <c:valAx>
        <c:axId val="55032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08539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6284266"/>
        <c:axId val="35231803"/>
      </c:barChart>
      <c:catAx>
        <c:axId val="26284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5231803"/>
        <c:crosses val="autoZero"/>
        <c:auto val="1"/>
        <c:lblOffset val="100"/>
        <c:noMultiLvlLbl val="0"/>
      </c:catAx>
      <c:valAx>
        <c:axId val="352318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62842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8650772"/>
        <c:axId val="35203765"/>
      </c:barChart>
      <c:catAx>
        <c:axId val="48650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5203765"/>
        <c:crosses val="autoZero"/>
        <c:auto val="1"/>
        <c:lblOffset val="100"/>
        <c:noMultiLvlLbl val="0"/>
      </c:catAx>
      <c:valAx>
        <c:axId val="352037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86507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8398430"/>
        <c:axId val="32932687"/>
      </c:barChart>
      <c:catAx>
        <c:axId val="48398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32932687"/>
        <c:crosses val="autoZero"/>
        <c:auto val="1"/>
        <c:lblOffset val="100"/>
        <c:noMultiLvlLbl val="0"/>
      </c:catAx>
      <c:valAx>
        <c:axId val="329326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83984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7958728"/>
        <c:axId val="50301961"/>
      </c:barChart>
      <c:catAx>
        <c:axId val="27958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50301961"/>
        <c:crosses val="autoZero"/>
        <c:auto val="1"/>
        <c:lblOffset val="100"/>
        <c:noMultiLvlLbl val="0"/>
      </c:catAx>
      <c:valAx>
        <c:axId val="50301961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79587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0064466"/>
        <c:axId val="47927011"/>
      </c:barChart>
      <c:catAx>
        <c:axId val="50064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7927011"/>
        <c:crosses val="autoZero"/>
        <c:auto val="1"/>
        <c:lblOffset val="100"/>
        <c:noMultiLvlLbl val="0"/>
      </c:catAx>
      <c:valAx>
        <c:axId val="47927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00644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8689916"/>
        <c:axId val="56882653"/>
      </c:barChart>
      <c:catAx>
        <c:axId val="28689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6882653"/>
        <c:crosses val="autoZero"/>
        <c:auto val="1"/>
        <c:lblOffset val="100"/>
        <c:noMultiLvlLbl val="0"/>
      </c:catAx>
      <c:valAx>
        <c:axId val="568826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86899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2181830"/>
        <c:axId val="44092151"/>
      </c:barChart>
      <c:catAx>
        <c:axId val="42181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4092151"/>
        <c:crosses val="autoZero"/>
        <c:auto val="1"/>
        <c:lblOffset val="100"/>
        <c:noMultiLvlLbl val="0"/>
      </c:catAx>
      <c:valAx>
        <c:axId val="440921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21818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1285040"/>
        <c:axId val="14694449"/>
      </c:barChart>
      <c:catAx>
        <c:axId val="61285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4694449"/>
        <c:crosses val="autoZero"/>
        <c:auto val="1"/>
        <c:lblOffset val="100"/>
        <c:noMultiLvlLbl val="0"/>
      </c:catAx>
      <c:valAx>
        <c:axId val="146944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612850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5141178"/>
        <c:axId val="49399691"/>
      </c:barChart>
      <c:catAx>
        <c:axId val="65141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9399691"/>
        <c:crosses val="autoZero"/>
        <c:auto val="1"/>
        <c:lblOffset val="100"/>
        <c:noMultiLvlLbl val="0"/>
      </c:catAx>
      <c:valAx>
        <c:axId val="49399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651411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1944036"/>
        <c:axId val="41952005"/>
      </c:barChart>
      <c:catAx>
        <c:axId val="41944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1952005"/>
        <c:crosses val="autoZero"/>
        <c:auto val="1"/>
        <c:lblOffset val="100"/>
        <c:noMultiLvlLbl val="0"/>
      </c:catAx>
      <c:valAx>
        <c:axId val="41952005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19440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5531200"/>
        <c:axId val="28454209"/>
      </c:barChart>
      <c:catAx>
        <c:axId val="25531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8454209"/>
        <c:crosses val="autoZero"/>
        <c:auto val="1"/>
        <c:lblOffset val="100"/>
        <c:noMultiLvlLbl val="0"/>
      </c:catAx>
      <c:valAx>
        <c:axId val="284542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55312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2023726"/>
        <c:axId val="42669215"/>
      </c:barChart>
      <c:catAx>
        <c:axId val="42023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2669215"/>
        <c:crosses val="autoZero"/>
        <c:auto val="1"/>
        <c:lblOffset val="100"/>
        <c:noMultiLvlLbl val="0"/>
      </c:catAx>
      <c:valAx>
        <c:axId val="426692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20237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8478616"/>
        <c:axId val="33654361"/>
      </c:barChart>
      <c:catAx>
        <c:axId val="48478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3654361"/>
        <c:crosses val="autoZero"/>
        <c:auto val="1"/>
        <c:lblOffset val="100"/>
        <c:noMultiLvlLbl val="0"/>
      </c:catAx>
      <c:valAx>
        <c:axId val="336543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84786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4453794"/>
        <c:axId val="41648691"/>
      </c:barChart>
      <c:catAx>
        <c:axId val="34453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1648691"/>
        <c:crosses val="autoZero"/>
        <c:auto val="1"/>
        <c:lblOffset val="100"/>
        <c:noMultiLvlLbl val="0"/>
      </c:catAx>
      <c:valAx>
        <c:axId val="41648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44537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9293900"/>
        <c:axId val="18100781"/>
      </c:barChart>
      <c:catAx>
        <c:axId val="39293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8100781"/>
        <c:crosses val="autoZero"/>
        <c:auto val="1"/>
        <c:lblOffset val="100"/>
        <c:noMultiLvlLbl val="0"/>
      </c:catAx>
      <c:valAx>
        <c:axId val="18100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92939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8689302"/>
        <c:axId val="56877127"/>
      </c:barChart>
      <c:catAx>
        <c:axId val="28689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56877127"/>
        <c:crosses val="autoZero"/>
        <c:auto val="1"/>
        <c:lblOffset val="100"/>
        <c:noMultiLvlLbl val="0"/>
      </c:catAx>
      <c:valAx>
        <c:axId val="568771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86893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2132096"/>
        <c:axId val="43644545"/>
      </c:barChart>
      <c:catAx>
        <c:axId val="42132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3644545"/>
        <c:crosses val="autoZero"/>
        <c:auto val="1"/>
        <c:lblOffset val="100"/>
        <c:noMultiLvlLbl val="0"/>
      </c:catAx>
      <c:valAx>
        <c:axId val="43644545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21320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7256586"/>
        <c:axId val="45547227"/>
      </c:barChart>
      <c:catAx>
        <c:axId val="57256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5547227"/>
        <c:crosses val="autoZero"/>
        <c:auto val="1"/>
        <c:lblOffset val="100"/>
        <c:noMultiLvlLbl val="0"/>
      </c:catAx>
      <c:valAx>
        <c:axId val="455472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72565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7271860"/>
        <c:axId val="65446741"/>
      </c:barChart>
      <c:catAx>
        <c:axId val="7271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65446741"/>
        <c:crosses val="autoZero"/>
        <c:auto val="1"/>
        <c:lblOffset val="100"/>
        <c:noMultiLvlLbl val="0"/>
      </c:catAx>
      <c:valAx>
        <c:axId val="654467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72718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2149758"/>
        <c:axId val="66694639"/>
      </c:barChart>
      <c:catAx>
        <c:axId val="52149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66694639"/>
        <c:crosses val="autoZero"/>
        <c:auto val="1"/>
        <c:lblOffset val="100"/>
        <c:noMultiLvlLbl val="0"/>
      </c:catAx>
      <c:valAx>
        <c:axId val="66694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21497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3380840"/>
        <c:axId val="33556649"/>
      </c:barChart>
      <c:catAx>
        <c:axId val="63380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3556649"/>
        <c:crosses val="autoZero"/>
        <c:auto val="1"/>
        <c:lblOffset val="100"/>
        <c:noMultiLvlLbl val="0"/>
      </c:catAx>
      <c:valAx>
        <c:axId val="33556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633808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4761290"/>
        <c:axId val="23089563"/>
      </c:barChart>
      <c:catAx>
        <c:axId val="54761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23089563"/>
        <c:crosses val="autoZero"/>
        <c:auto val="1"/>
        <c:lblOffset val="100"/>
        <c:noMultiLvlLbl val="0"/>
      </c:catAx>
      <c:valAx>
        <c:axId val="230895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47612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3574386"/>
        <c:axId val="33734019"/>
      </c:barChart>
      <c:catAx>
        <c:axId val="3357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33734019"/>
        <c:crosses val="autoZero"/>
        <c:auto val="1"/>
        <c:lblOffset val="100"/>
        <c:noMultiLvlLbl val="0"/>
      </c:catAx>
      <c:valAx>
        <c:axId val="337340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35743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5170716"/>
        <c:axId val="48100989"/>
      </c:barChart>
      <c:catAx>
        <c:axId val="35170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8100989"/>
        <c:crosses val="autoZero"/>
        <c:auto val="1"/>
        <c:lblOffset val="100"/>
        <c:noMultiLvlLbl val="0"/>
      </c:catAx>
      <c:valAx>
        <c:axId val="48100989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51707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0255718"/>
        <c:axId val="3866007"/>
      </c:barChart>
      <c:catAx>
        <c:axId val="30255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866007"/>
        <c:crosses val="autoZero"/>
        <c:auto val="1"/>
        <c:lblOffset val="100"/>
        <c:noMultiLvlLbl val="0"/>
      </c:catAx>
      <c:valAx>
        <c:axId val="38660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02557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479476"/>
        <c:axId val="58315285"/>
      </c:barChart>
      <c:catAx>
        <c:axId val="6479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58315285"/>
        <c:crosses val="autoZero"/>
        <c:auto val="1"/>
        <c:lblOffset val="100"/>
        <c:noMultiLvlLbl val="0"/>
      </c:catAx>
      <c:valAx>
        <c:axId val="58315285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64794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5075518"/>
        <c:axId val="25917615"/>
      </c:barChart>
      <c:catAx>
        <c:axId val="55075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5917615"/>
        <c:crosses val="autoZero"/>
        <c:auto val="1"/>
        <c:lblOffset val="100"/>
        <c:noMultiLvlLbl val="0"/>
      </c:catAx>
      <c:valAx>
        <c:axId val="259176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50755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1931944"/>
        <c:axId val="18952041"/>
      </c:barChart>
      <c:catAx>
        <c:axId val="31931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8952041"/>
        <c:crosses val="autoZero"/>
        <c:auto val="1"/>
        <c:lblOffset val="100"/>
        <c:noMultiLvlLbl val="0"/>
      </c:catAx>
      <c:valAx>
        <c:axId val="189520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19319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6350642"/>
        <c:axId val="58720323"/>
      </c:barChart>
      <c:catAx>
        <c:axId val="36350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8720323"/>
        <c:crosses val="autoZero"/>
        <c:auto val="1"/>
        <c:lblOffset val="100"/>
        <c:noMultiLvlLbl val="0"/>
      </c:catAx>
      <c:valAx>
        <c:axId val="587203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63506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8720860"/>
        <c:axId val="58725693"/>
      </c:barChart>
      <c:catAx>
        <c:axId val="5872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8725693"/>
        <c:crosses val="autoZero"/>
        <c:auto val="1"/>
        <c:lblOffset val="100"/>
        <c:noMultiLvlLbl val="0"/>
      </c:catAx>
      <c:valAx>
        <c:axId val="587256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87208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41</xdr:row>
      <xdr:rowOff>0</xdr:rowOff>
    </xdr:from>
    <xdr:to>
      <xdr:col>11</xdr:col>
      <xdr:colOff>47625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381000" y="7924800"/>
        <a:ext cx="8791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41</xdr:row>
      <xdr:rowOff>0</xdr:rowOff>
    </xdr:from>
    <xdr:to>
      <xdr:col>24</xdr:col>
      <xdr:colOff>361950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11001375" y="7924800"/>
        <a:ext cx="7953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104775</xdr:colOff>
      <xdr:row>41</xdr:row>
      <xdr:rowOff>0</xdr:rowOff>
    </xdr:to>
    <xdr:graphicFrame>
      <xdr:nvGraphicFramePr>
        <xdr:cNvPr id="3" name="Chart 3"/>
        <xdr:cNvGraphicFramePr/>
      </xdr:nvGraphicFramePr>
      <xdr:xfrm>
        <a:off x="381000" y="7924800"/>
        <a:ext cx="8848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428625</xdr:colOff>
      <xdr:row>41</xdr:row>
      <xdr:rowOff>0</xdr:rowOff>
    </xdr:to>
    <xdr:graphicFrame>
      <xdr:nvGraphicFramePr>
        <xdr:cNvPr id="4" name="Chart 4"/>
        <xdr:cNvGraphicFramePr/>
      </xdr:nvGraphicFramePr>
      <xdr:xfrm>
        <a:off x="11134725" y="7924800"/>
        <a:ext cx="7886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409575</xdr:colOff>
      <xdr:row>41</xdr:row>
      <xdr:rowOff>0</xdr:rowOff>
    </xdr:to>
    <xdr:graphicFrame>
      <xdr:nvGraphicFramePr>
        <xdr:cNvPr id="5" name="Chart 5"/>
        <xdr:cNvGraphicFramePr/>
      </xdr:nvGraphicFramePr>
      <xdr:xfrm>
        <a:off x="11134725" y="7924800"/>
        <a:ext cx="7867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41</xdr:row>
      <xdr:rowOff>0</xdr:rowOff>
    </xdr:from>
    <xdr:to>
      <xdr:col>11</xdr:col>
      <xdr:colOff>133350</xdr:colOff>
      <xdr:row>41</xdr:row>
      <xdr:rowOff>0</xdr:rowOff>
    </xdr:to>
    <xdr:graphicFrame>
      <xdr:nvGraphicFramePr>
        <xdr:cNvPr id="6" name="Chart 6"/>
        <xdr:cNvGraphicFramePr/>
      </xdr:nvGraphicFramePr>
      <xdr:xfrm>
        <a:off x="400050" y="7924800"/>
        <a:ext cx="88582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47625</xdr:colOff>
      <xdr:row>41</xdr:row>
      <xdr:rowOff>0</xdr:rowOff>
    </xdr:to>
    <xdr:graphicFrame>
      <xdr:nvGraphicFramePr>
        <xdr:cNvPr id="7" name="Chart 8"/>
        <xdr:cNvGraphicFramePr/>
      </xdr:nvGraphicFramePr>
      <xdr:xfrm>
        <a:off x="381000" y="7924800"/>
        <a:ext cx="87915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41</xdr:row>
      <xdr:rowOff>0</xdr:rowOff>
    </xdr:from>
    <xdr:to>
      <xdr:col>24</xdr:col>
      <xdr:colOff>361950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11001375" y="7924800"/>
        <a:ext cx="7953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104775</xdr:colOff>
      <xdr:row>41</xdr:row>
      <xdr:rowOff>0</xdr:rowOff>
    </xdr:to>
    <xdr:graphicFrame>
      <xdr:nvGraphicFramePr>
        <xdr:cNvPr id="9" name="Chart 10"/>
        <xdr:cNvGraphicFramePr/>
      </xdr:nvGraphicFramePr>
      <xdr:xfrm>
        <a:off x="381000" y="7924800"/>
        <a:ext cx="88487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428625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11134725" y="7924800"/>
        <a:ext cx="78867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409575</xdr:colOff>
      <xdr:row>41</xdr:row>
      <xdr:rowOff>0</xdr:rowOff>
    </xdr:to>
    <xdr:graphicFrame>
      <xdr:nvGraphicFramePr>
        <xdr:cNvPr id="11" name="Chart 12"/>
        <xdr:cNvGraphicFramePr/>
      </xdr:nvGraphicFramePr>
      <xdr:xfrm>
        <a:off x="11134725" y="7924800"/>
        <a:ext cx="786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19050</xdr:colOff>
      <xdr:row>41</xdr:row>
      <xdr:rowOff>0</xdr:rowOff>
    </xdr:from>
    <xdr:to>
      <xdr:col>11</xdr:col>
      <xdr:colOff>133350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400050" y="7924800"/>
        <a:ext cx="88582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47625</xdr:colOff>
      <xdr:row>41</xdr:row>
      <xdr:rowOff>0</xdr:rowOff>
    </xdr:to>
    <xdr:graphicFrame>
      <xdr:nvGraphicFramePr>
        <xdr:cNvPr id="13" name="Chart 14"/>
        <xdr:cNvGraphicFramePr/>
      </xdr:nvGraphicFramePr>
      <xdr:xfrm>
        <a:off x="381000" y="7924800"/>
        <a:ext cx="87915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28575</xdr:colOff>
      <xdr:row>41</xdr:row>
      <xdr:rowOff>0</xdr:rowOff>
    </xdr:from>
    <xdr:to>
      <xdr:col>24</xdr:col>
      <xdr:colOff>361950</xdr:colOff>
      <xdr:row>41</xdr:row>
      <xdr:rowOff>0</xdr:rowOff>
    </xdr:to>
    <xdr:graphicFrame>
      <xdr:nvGraphicFramePr>
        <xdr:cNvPr id="14" name="Chart 15"/>
        <xdr:cNvGraphicFramePr/>
      </xdr:nvGraphicFramePr>
      <xdr:xfrm>
        <a:off x="11001375" y="7924800"/>
        <a:ext cx="79533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104775</xdr:colOff>
      <xdr:row>41</xdr:row>
      <xdr:rowOff>0</xdr:rowOff>
    </xdr:to>
    <xdr:graphicFrame>
      <xdr:nvGraphicFramePr>
        <xdr:cNvPr id="15" name="Chart 16"/>
        <xdr:cNvGraphicFramePr/>
      </xdr:nvGraphicFramePr>
      <xdr:xfrm>
        <a:off x="381000" y="7924800"/>
        <a:ext cx="884872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428625</xdr:colOff>
      <xdr:row>41</xdr:row>
      <xdr:rowOff>0</xdr:rowOff>
    </xdr:to>
    <xdr:graphicFrame>
      <xdr:nvGraphicFramePr>
        <xdr:cNvPr id="16" name="Chart 17"/>
        <xdr:cNvGraphicFramePr/>
      </xdr:nvGraphicFramePr>
      <xdr:xfrm>
        <a:off x="11134725" y="7924800"/>
        <a:ext cx="78867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409575</xdr:colOff>
      <xdr:row>41</xdr:row>
      <xdr:rowOff>0</xdr:rowOff>
    </xdr:to>
    <xdr:graphicFrame>
      <xdr:nvGraphicFramePr>
        <xdr:cNvPr id="17" name="Chart 18"/>
        <xdr:cNvGraphicFramePr/>
      </xdr:nvGraphicFramePr>
      <xdr:xfrm>
        <a:off x="11134725" y="7924800"/>
        <a:ext cx="78676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19050</xdr:colOff>
      <xdr:row>41</xdr:row>
      <xdr:rowOff>0</xdr:rowOff>
    </xdr:from>
    <xdr:to>
      <xdr:col>11</xdr:col>
      <xdr:colOff>133350</xdr:colOff>
      <xdr:row>41</xdr:row>
      <xdr:rowOff>0</xdr:rowOff>
    </xdr:to>
    <xdr:graphicFrame>
      <xdr:nvGraphicFramePr>
        <xdr:cNvPr id="18" name="Chart 19"/>
        <xdr:cNvGraphicFramePr/>
      </xdr:nvGraphicFramePr>
      <xdr:xfrm>
        <a:off x="400050" y="7924800"/>
        <a:ext cx="88582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47625</xdr:colOff>
      <xdr:row>41</xdr:row>
      <xdr:rowOff>0</xdr:rowOff>
    </xdr:to>
    <xdr:graphicFrame>
      <xdr:nvGraphicFramePr>
        <xdr:cNvPr id="19" name="Chart 20"/>
        <xdr:cNvGraphicFramePr/>
      </xdr:nvGraphicFramePr>
      <xdr:xfrm>
        <a:off x="381000" y="7924800"/>
        <a:ext cx="879157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12</xdr:col>
      <xdr:colOff>28575</xdr:colOff>
      <xdr:row>41</xdr:row>
      <xdr:rowOff>0</xdr:rowOff>
    </xdr:from>
    <xdr:to>
      <xdr:col>24</xdr:col>
      <xdr:colOff>361950</xdr:colOff>
      <xdr:row>41</xdr:row>
      <xdr:rowOff>0</xdr:rowOff>
    </xdr:to>
    <xdr:graphicFrame>
      <xdr:nvGraphicFramePr>
        <xdr:cNvPr id="20" name="Chart 21"/>
        <xdr:cNvGraphicFramePr/>
      </xdr:nvGraphicFramePr>
      <xdr:xfrm>
        <a:off x="11001375" y="7924800"/>
        <a:ext cx="795337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104775</xdr:colOff>
      <xdr:row>41</xdr:row>
      <xdr:rowOff>0</xdr:rowOff>
    </xdr:to>
    <xdr:graphicFrame>
      <xdr:nvGraphicFramePr>
        <xdr:cNvPr id="21" name="Chart 22"/>
        <xdr:cNvGraphicFramePr/>
      </xdr:nvGraphicFramePr>
      <xdr:xfrm>
        <a:off x="381000" y="7924800"/>
        <a:ext cx="8848725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428625</xdr:colOff>
      <xdr:row>41</xdr:row>
      <xdr:rowOff>0</xdr:rowOff>
    </xdr:to>
    <xdr:graphicFrame>
      <xdr:nvGraphicFramePr>
        <xdr:cNvPr id="22" name="Chart 23"/>
        <xdr:cNvGraphicFramePr/>
      </xdr:nvGraphicFramePr>
      <xdr:xfrm>
        <a:off x="11134725" y="7924800"/>
        <a:ext cx="78867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409575</xdr:colOff>
      <xdr:row>41</xdr:row>
      <xdr:rowOff>0</xdr:rowOff>
    </xdr:to>
    <xdr:graphicFrame>
      <xdr:nvGraphicFramePr>
        <xdr:cNvPr id="23" name="Chart 24"/>
        <xdr:cNvGraphicFramePr/>
      </xdr:nvGraphicFramePr>
      <xdr:xfrm>
        <a:off x="11134725" y="7924800"/>
        <a:ext cx="786765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19050</xdr:colOff>
      <xdr:row>41</xdr:row>
      <xdr:rowOff>0</xdr:rowOff>
    </xdr:from>
    <xdr:to>
      <xdr:col>11</xdr:col>
      <xdr:colOff>133350</xdr:colOff>
      <xdr:row>41</xdr:row>
      <xdr:rowOff>0</xdr:rowOff>
    </xdr:to>
    <xdr:graphicFrame>
      <xdr:nvGraphicFramePr>
        <xdr:cNvPr id="24" name="Chart 25"/>
        <xdr:cNvGraphicFramePr/>
      </xdr:nvGraphicFramePr>
      <xdr:xfrm>
        <a:off x="400050" y="7924800"/>
        <a:ext cx="885825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47625</xdr:colOff>
      <xdr:row>41</xdr:row>
      <xdr:rowOff>0</xdr:rowOff>
    </xdr:to>
    <xdr:graphicFrame>
      <xdr:nvGraphicFramePr>
        <xdr:cNvPr id="25" name="Chart 26"/>
        <xdr:cNvGraphicFramePr/>
      </xdr:nvGraphicFramePr>
      <xdr:xfrm>
        <a:off x="381000" y="7924800"/>
        <a:ext cx="8791575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12</xdr:col>
      <xdr:colOff>28575</xdr:colOff>
      <xdr:row>41</xdr:row>
      <xdr:rowOff>0</xdr:rowOff>
    </xdr:from>
    <xdr:to>
      <xdr:col>24</xdr:col>
      <xdr:colOff>361950</xdr:colOff>
      <xdr:row>41</xdr:row>
      <xdr:rowOff>0</xdr:rowOff>
    </xdr:to>
    <xdr:graphicFrame>
      <xdr:nvGraphicFramePr>
        <xdr:cNvPr id="26" name="Chart 27"/>
        <xdr:cNvGraphicFramePr/>
      </xdr:nvGraphicFramePr>
      <xdr:xfrm>
        <a:off x="11001375" y="7924800"/>
        <a:ext cx="795337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104775</xdr:colOff>
      <xdr:row>41</xdr:row>
      <xdr:rowOff>0</xdr:rowOff>
    </xdr:to>
    <xdr:graphicFrame>
      <xdr:nvGraphicFramePr>
        <xdr:cNvPr id="27" name="Chart 28"/>
        <xdr:cNvGraphicFramePr/>
      </xdr:nvGraphicFramePr>
      <xdr:xfrm>
        <a:off x="381000" y="7924800"/>
        <a:ext cx="8848725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428625</xdr:colOff>
      <xdr:row>41</xdr:row>
      <xdr:rowOff>0</xdr:rowOff>
    </xdr:to>
    <xdr:graphicFrame>
      <xdr:nvGraphicFramePr>
        <xdr:cNvPr id="28" name="Chart 29"/>
        <xdr:cNvGraphicFramePr/>
      </xdr:nvGraphicFramePr>
      <xdr:xfrm>
        <a:off x="11134725" y="7924800"/>
        <a:ext cx="78867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409575</xdr:colOff>
      <xdr:row>41</xdr:row>
      <xdr:rowOff>0</xdr:rowOff>
    </xdr:to>
    <xdr:graphicFrame>
      <xdr:nvGraphicFramePr>
        <xdr:cNvPr id="29" name="Chart 30"/>
        <xdr:cNvGraphicFramePr/>
      </xdr:nvGraphicFramePr>
      <xdr:xfrm>
        <a:off x="11134725" y="7924800"/>
        <a:ext cx="786765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19050</xdr:colOff>
      <xdr:row>41</xdr:row>
      <xdr:rowOff>0</xdr:rowOff>
    </xdr:from>
    <xdr:to>
      <xdr:col>11</xdr:col>
      <xdr:colOff>133350</xdr:colOff>
      <xdr:row>41</xdr:row>
      <xdr:rowOff>0</xdr:rowOff>
    </xdr:to>
    <xdr:graphicFrame>
      <xdr:nvGraphicFramePr>
        <xdr:cNvPr id="30" name="Chart 31"/>
        <xdr:cNvGraphicFramePr/>
      </xdr:nvGraphicFramePr>
      <xdr:xfrm>
        <a:off x="400050" y="7924800"/>
        <a:ext cx="885825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381000</xdr:colOff>
      <xdr:row>36</xdr:row>
      <xdr:rowOff>0</xdr:rowOff>
    </xdr:from>
    <xdr:to>
      <xdr:col>11</xdr:col>
      <xdr:colOff>47625</xdr:colOff>
      <xdr:row>36</xdr:row>
      <xdr:rowOff>0</xdr:rowOff>
    </xdr:to>
    <xdr:graphicFrame>
      <xdr:nvGraphicFramePr>
        <xdr:cNvPr id="31" name="Chart 32"/>
        <xdr:cNvGraphicFramePr/>
      </xdr:nvGraphicFramePr>
      <xdr:xfrm>
        <a:off x="381000" y="7115175"/>
        <a:ext cx="8791575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12</xdr:col>
      <xdr:colOff>28575</xdr:colOff>
      <xdr:row>36</xdr:row>
      <xdr:rowOff>0</xdr:rowOff>
    </xdr:from>
    <xdr:to>
      <xdr:col>24</xdr:col>
      <xdr:colOff>361950</xdr:colOff>
      <xdr:row>36</xdr:row>
      <xdr:rowOff>0</xdr:rowOff>
    </xdr:to>
    <xdr:graphicFrame>
      <xdr:nvGraphicFramePr>
        <xdr:cNvPr id="32" name="Chart 33"/>
        <xdr:cNvGraphicFramePr/>
      </xdr:nvGraphicFramePr>
      <xdr:xfrm>
        <a:off x="11001375" y="7115175"/>
        <a:ext cx="7953375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381000</xdr:colOff>
      <xdr:row>36</xdr:row>
      <xdr:rowOff>0</xdr:rowOff>
    </xdr:from>
    <xdr:to>
      <xdr:col>11</xdr:col>
      <xdr:colOff>104775</xdr:colOff>
      <xdr:row>36</xdr:row>
      <xdr:rowOff>0</xdr:rowOff>
    </xdr:to>
    <xdr:graphicFrame>
      <xdr:nvGraphicFramePr>
        <xdr:cNvPr id="33" name="Chart 34"/>
        <xdr:cNvGraphicFramePr/>
      </xdr:nvGraphicFramePr>
      <xdr:xfrm>
        <a:off x="381000" y="7115175"/>
        <a:ext cx="8848725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12</xdr:col>
      <xdr:colOff>161925</xdr:colOff>
      <xdr:row>36</xdr:row>
      <xdr:rowOff>0</xdr:rowOff>
    </xdr:from>
    <xdr:to>
      <xdr:col>24</xdr:col>
      <xdr:colOff>428625</xdr:colOff>
      <xdr:row>36</xdr:row>
      <xdr:rowOff>0</xdr:rowOff>
    </xdr:to>
    <xdr:graphicFrame>
      <xdr:nvGraphicFramePr>
        <xdr:cNvPr id="34" name="Chart 35"/>
        <xdr:cNvGraphicFramePr/>
      </xdr:nvGraphicFramePr>
      <xdr:xfrm>
        <a:off x="11134725" y="7115175"/>
        <a:ext cx="78867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12</xdr:col>
      <xdr:colOff>161925</xdr:colOff>
      <xdr:row>36</xdr:row>
      <xdr:rowOff>0</xdr:rowOff>
    </xdr:from>
    <xdr:to>
      <xdr:col>24</xdr:col>
      <xdr:colOff>409575</xdr:colOff>
      <xdr:row>36</xdr:row>
      <xdr:rowOff>0</xdr:rowOff>
    </xdr:to>
    <xdr:graphicFrame>
      <xdr:nvGraphicFramePr>
        <xdr:cNvPr id="35" name="Chart 36"/>
        <xdr:cNvGraphicFramePr/>
      </xdr:nvGraphicFramePr>
      <xdr:xfrm>
        <a:off x="11134725" y="7115175"/>
        <a:ext cx="786765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</xdr:col>
      <xdr:colOff>19050</xdr:colOff>
      <xdr:row>36</xdr:row>
      <xdr:rowOff>0</xdr:rowOff>
    </xdr:from>
    <xdr:to>
      <xdr:col>11</xdr:col>
      <xdr:colOff>133350</xdr:colOff>
      <xdr:row>36</xdr:row>
      <xdr:rowOff>0</xdr:rowOff>
    </xdr:to>
    <xdr:graphicFrame>
      <xdr:nvGraphicFramePr>
        <xdr:cNvPr id="36" name="Chart 37"/>
        <xdr:cNvGraphicFramePr/>
      </xdr:nvGraphicFramePr>
      <xdr:xfrm>
        <a:off x="400050" y="7115175"/>
        <a:ext cx="885825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381000</xdr:colOff>
      <xdr:row>36</xdr:row>
      <xdr:rowOff>0</xdr:rowOff>
    </xdr:from>
    <xdr:to>
      <xdr:col>11</xdr:col>
      <xdr:colOff>47625</xdr:colOff>
      <xdr:row>36</xdr:row>
      <xdr:rowOff>0</xdr:rowOff>
    </xdr:to>
    <xdr:graphicFrame>
      <xdr:nvGraphicFramePr>
        <xdr:cNvPr id="37" name="Chart 38"/>
        <xdr:cNvGraphicFramePr/>
      </xdr:nvGraphicFramePr>
      <xdr:xfrm>
        <a:off x="381000" y="7115175"/>
        <a:ext cx="8791575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12</xdr:col>
      <xdr:colOff>28575</xdr:colOff>
      <xdr:row>36</xdr:row>
      <xdr:rowOff>0</xdr:rowOff>
    </xdr:from>
    <xdr:to>
      <xdr:col>24</xdr:col>
      <xdr:colOff>361950</xdr:colOff>
      <xdr:row>36</xdr:row>
      <xdr:rowOff>0</xdr:rowOff>
    </xdr:to>
    <xdr:graphicFrame>
      <xdr:nvGraphicFramePr>
        <xdr:cNvPr id="38" name="Chart 39"/>
        <xdr:cNvGraphicFramePr/>
      </xdr:nvGraphicFramePr>
      <xdr:xfrm>
        <a:off x="11001375" y="7115175"/>
        <a:ext cx="7953375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381000</xdr:colOff>
      <xdr:row>36</xdr:row>
      <xdr:rowOff>0</xdr:rowOff>
    </xdr:from>
    <xdr:to>
      <xdr:col>11</xdr:col>
      <xdr:colOff>104775</xdr:colOff>
      <xdr:row>36</xdr:row>
      <xdr:rowOff>0</xdr:rowOff>
    </xdr:to>
    <xdr:graphicFrame>
      <xdr:nvGraphicFramePr>
        <xdr:cNvPr id="39" name="Chart 40"/>
        <xdr:cNvGraphicFramePr/>
      </xdr:nvGraphicFramePr>
      <xdr:xfrm>
        <a:off x="381000" y="7115175"/>
        <a:ext cx="8848725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12</xdr:col>
      <xdr:colOff>161925</xdr:colOff>
      <xdr:row>36</xdr:row>
      <xdr:rowOff>0</xdr:rowOff>
    </xdr:from>
    <xdr:to>
      <xdr:col>24</xdr:col>
      <xdr:colOff>428625</xdr:colOff>
      <xdr:row>36</xdr:row>
      <xdr:rowOff>0</xdr:rowOff>
    </xdr:to>
    <xdr:graphicFrame>
      <xdr:nvGraphicFramePr>
        <xdr:cNvPr id="40" name="Chart 41"/>
        <xdr:cNvGraphicFramePr/>
      </xdr:nvGraphicFramePr>
      <xdr:xfrm>
        <a:off x="11134725" y="7115175"/>
        <a:ext cx="788670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12</xdr:col>
      <xdr:colOff>161925</xdr:colOff>
      <xdr:row>36</xdr:row>
      <xdr:rowOff>0</xdr:rowOff>
    </xdr:from>
    <xdr:to>
      <xdr:col>24</xdr:col>
      <xdr:colOff>409575</xdr:colOff>
      <xdr:row>36</xdr:row>
      <xdr:rowOff>0</xdr:rowOff>
    </xdr:to>
    <xdr:graphicFrame>
      <xdr:nvGraphicFramePr>
        <xdr:cNvPr id="41" name="Chart 42"/>
        <xdr:cNvGraphicFramePr/>
      </xdr:nvGraphicFramePr>
      <xdr:xfrm>
        <a:off x="11134725" y="7115175"/>
        <a:ext cx="786765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</xdr:col>
      <xdr:colOff>19050</xdr:colOff>
      <xdr:row>36</xdr:row>
      <xdr:rowOff>0</xdr:rowOff>
    </xdr:from>
    <xdr:to>
      <xdr:col>11</xdr:col>
      <xdr:colOff>133350</xdr:colOff>
      <xdr:row>36</xdr:row>
      <xdr:rowOff>0</xdr:rowOff>
    </xdr:to>
    <xdr:graphicFrame>
      <xdr:nvGraphicFramePr>
        <xdr:cNvPr id="42" name="Chart 43"/>
        <xdr:cNvGraphicFramePr/>
      </xdr:nvGraphicFramePr>
      <xdr:xfrm>
        <a:off x="400050" y="7115175"/>
        <a:ext cx="885825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CASCI~1\IMPOST~1\Temp\flash%20stato%20popolazione%20distretto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ash dati distret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B1:O26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5.7109375" style="1" customWidth="1"/>
    <col min="2" max="2" width="27.7109375" style="1" customWidth="1"/>
    <col min="3" max="5" width="10.7109375" style="1" customWidth="1"/>
    <col min="6" max="6" width="5.7109375" style="1" customWidth="1"/>
    <col min="7" max="7" width="27.7109375" style="1" customWidth="1"/>
    <col min="8" max="10" width="10.7109375" style="1" customWidth="1"/>
    <col min="11" max="11" width="5.7109375" style="1" customWidth="1"/>
    <col min="12" max="12" width="27.7109375" style="1" customWidth="1"/>
    <col min="13" max="13" width="10.7109375" style="1" customWidth="1"/>
    <col min="14" max="14" width="10.57421875" style="1" customWidth="1"/>
    <col min="15" max="15" width="10.7109375" style="1" customWidth="1"/>
    <col min="16" max="16384" width="9.140625" style="1" customWidth="1"/>
  </cols>
  <sheetData>
    <row r="1" spans="2:15" ht="22.5" customHeight="1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2:15" ht="15" customHeight="1">
      <c r="B2" s="29" t="s">
        <v>41</v>
      </c>
      <c r="C2" s="30"/>
      <c r="D2" s="30"/>
      <c r="E2" s="31"/>
      <c r="G2" s="29" t="s">
        <v>42</v>
      </c>
      <c r="H2" s="30"/>
      <c r="I2" s="30"/>
      <c r="J2" s="31"/>
      <c r="L2" s="29" t="s">
        <v>43</v>
      </c>
      <c r="M2" s="30"/>
      <c r="N2" s="30"/>
      <c r="O2" s="31"/>
    </row>
    <row r="3" spans="2:15" ht="15" customHeight="1">
      <c r="B3" s="2" t="s">
        <v>23</v>
      </c>
      <c r="C3" s="3" t="s">
        <v>24</v>
      </c>
      <c r="D3" s="3" t="s">
        <v>25</v>
      </c>
      <c r="E3" s="3" t="s">
        <v>26</v>
      </c>
      <c r="G3" s="4" t="s">
        <v>23</v>
      </c>
      <c r="H3" s="3" t="s">
        <v>24</v>
      </c>
      <c r="I3" s="3" t="s">
        <v>25</v>
      </c>
      <c r="J3" s="3" t="s">
        <v>26</v>
      </c>
      <c r="L3" s="4" t="s">
        <v>23</v>
      </c>
      <c r="M3" s="3" t="s">
        <v>24</v>
      </c>
      <c r="N3" s="3" t="s">
        <v>25</v>
      </c>
      <c r="O3" s="3" t="s">
        <v>26</v>
      </c>
    </row>
    <row r="4" spans="2:15" ht="15" customHeight="1">
      <c r="B4" s="5" t="s">
        <v>27</v>
      </c>
      <c r="C4" s="6">
        <v>3399</v>
      </c>
      <c r="D4" s="6">
        <v>3564</v>
      </c>
      <c r="E4" s="6">
        <f aca="true" t="shared" si="0" ref="E4:E10">SUM(C4:D4)</f>
        <v>6963</v>
      </c>
      <c r="G4" s="5" t="s">
        <v>27</v>
      </c>
      <c r="H4" s="6">
        <f>C4-M4</f>
        <v>2848</v>
      </c>
      <c r="I4" s="6">
        <f aca="true" t="shared" si="1" ref="H4:J13">D4-N4</f>
        <v>3003</v>
      </c>
      <c r="J4" s="6">
        <f t="shared" si="1"/>
        <v>5851</v>
      </c>
      <c r="L4" s="5" t="s">
        <v>27</v>
      </c>
      <c r="M4" s="6">
        <v>551</v>
      </c>
      <c r="N4" s="6">
        <v>561</v>
      </c>
      <c r="O4" s="6">
        <f aca="true" t="shared" si="2" ref="O4:O12">SUM(M4:N4)</f>
        <v>1112</v>
      </c>
    </row>
    <row r="5" spans="2:15" ht="15" customHeight="1">
      <c r="B5" s="5" t="s">
        <v>33</v>
      </c>
      <c r="C5" s="6">
        <v>17074</v>
      </c>
      <c r="D5" s="6">
        <v>19238</v>
      </c>
      <c r="E5" s="6">
        <f t="shared" si="0"/>
        <v>36312</v>
      </c>
      <c r="G5" s="5" t="s">
        <v>33</v>
      </c>
      <c r="H5" s="6">
        <f t="shared" si="1"/>
        <v>15282</v>
      </c>
      <c r="I5" s="6">
        <f t="shared" si="1"/>
        <v>16929</v>
      </c>
      <c r="J5" s="6">
        <f t="shared" si="1"/>
        <v>32211</v>
      </c>
      <c r="L5" s="5" t="s">
        <v>33</v>
      </c>
      <c r="M5" s="6">
        <v>1792</v>
      </c>
      <c r="N5" s="6">
        <v>2309</v>
      </c>
      <c r="O5" s="6">
        <f t="shared" si="2"/>
        <v>4101</v>
      </c>
    </row>
    <row r="6" spans="2:15" ht="15" customHeight="1">
      <c r="B6" s="5" t="s">
        <v>28</v>
      </c>
      <c r="C6" s="6">
        <v>2511</v>
      </c>
      <c r="D6" s="6">
        <v>2451</v>
      </c>
      <c r="E6" s="6">
        <f t="shared" si="0"/>
        <v>4962</v>
      </c>
      <c r="G6" s="5" t="s">
        <v>28</v>
      </c>
      <c r="H6" s="6">
        <f t="shared" si="1"/>
        <v>2261</v>
      </c>
      <c r="I6" s="6">
        <f t="shared" si="1"/>
        <v>2179</v>
      </c>
      <c r="J6" s="6">
        <f t="shared" si="1"/>
        <v>4440</v>
      </c>
      <c r="L6" s="5" t="s">
        <v>28</v>
      </c>
      <c r="M6" s="6">
        <v>250</v>
      </c>
      <c r="N6" s="6">
        <v>272</v>
      </c>
      <c r="O6" s="6">
        <f t="shared" si="2"/>
        <v>522</v>
      </c>
    </row>
    <row r="7" spans="2:15" ht="15" customHeight="1">
      <c r="B7" s="5" t="s">
        <v>29</v>
      </c>
      <c r="C7" s="6">
        <v>4994</v>
      </c>
      <c r="D7" s="6">
        <v>5168</v>
      </c>
      <c r="E7" s="6">
        <f t="shared" si="0"/>
        <v>10162</v>
      </c>
      <c r="G7" s="5" t="s">
        <v>29</v>
      </c>
      <c r="H7" s="6">
        <f t="shared" si="1"/>
        <v>4514</v>
      </c>
      <c r="I7" s="6">
        <f t="shared" si="1"/>
        <v>4632</v>
      </c>
      <c r="J7" s="6">
        <f t="shared" si="1"/>
        <v>9146</v>
      </c>
      <c r="L7" s="5" t="s">
        <v>29</v>
      </c>
      <c r="M7" s="6">
        <v>480</v>
      </c>
      <c r="N7" s="6">
        <v>536</v>
      </c>
      <c r="O7" s="6">
        <f t="shared" si="2"/>
        <v>1016</v>
      </c>
    </row>
    <row r="8" spans="2:15" ht="15" customHeight="1">
      <c r="B8" s="5" t="s">
        <v>30</v>
      </c>
      <c r="C8" s="6">
        <v>5349</v>
      </c>
      <c r="D8" s="6">
        <v>5579</v>
      </c>
      <c r="E8" s="6">
        <f t="shared" si="0"/>
        <v>10928</v>
      </c>
      <c r="G8" s="5" t="s">
        <v>30</v>
      </c>
      <c r="H8" s="6">
        <f t="shared" si="1"/>
        <v>5082</v>
      </c>
      <c r="I8" s="6">
        <f t="shared" si="1"/>
        <v>5170</v>
      </c>
      <c r="J8" s="6">
        <f t="shared" si="1"/>
        <v>10252</v>
      </c>
      <c r="L8" s="5" t="s">
        <v>30</v>
      </c>
      <c r="M8" s="6">
        <v>267</v>
      </c>
      <c r="N8" s="6">
        <v>409</v>
      </c>
      <c r="O8" s="6">
        <f t="shared" si="2"/>
        <v>676</v>
      </c>
    </row>
    <row r="9" spans="2:15" ht="15" customHeight="1">
      <c r="B9" s="5" t="s">
        <v>31</v>
      </c>
      <c r="C9" s="6">
        <v>2653</v>
      </c>
      <c r="D9" s="6">
        <v>2685</v>
      </c>
      <c r="E9" s="6">
        <f t="shared" si="0"/>
        <v>5338</v>
      </c>
      <c r="G9" s="5" t="s">
        <v>31</v>
      </c>
      <c r="H9" s="6">
        <f t="shared" si="1"/>
        <v>2414</v>
      </c>
      <c r="I9" s="6">
        <f t="shared" si="1"/>
        <v>2427</v>
      </c>
      <c r="J9" s="6">
        <f t="shared" si="1"/>
        <v>4841</v>
      </c>
      <c r="L9" s="5" t="s">
        <v>31</v>
      </c>
      <c r="M9" s="6">
        <v>239</v>
      </c>
      <c r="N9" s="6">
        <v>258</v>
      </c>
      <c r="O9" s="6">
        <f t="shared" si="2"/>
        <v>497</v>
      </c>
    </row>
    <row r="10" spans="2:15" ht="15" customHeight="1">
      <c r="B10" s="5" t="s">
        <v>49</v>
      </c>
      <c r="C10" s="6">
        <v>7071</v>
      </c>
      <c r="D10" s="6">
        <v>7572</v>
      </c>
      <c r="E10" s="6">
        <f t="shared" si="0"/>
        <v>14643</v>
      </c>
      <c r="G10" s="5" t="s">
        <v>49</v>
      </c>
      <c r="H10" s="6">
        <f t="shared" si="1"/>
        <v>6694</v>
      </c>
      <c r="I10" s="6">
        <f t="shared" si="1"/>
        <v>6990</v>
      </c>
      <c r="J10" s="6">
        <f t="shared" si="1"/>
        <v>13684</v>
      </c>
      <c r="L10" s="5" t="s">
        <v>49</v>
      </c>
      <c r="M10" s="6">
        <v>377</v>
      </c>
      <c r="N10" s="6">
        <v>582</v>
      </c>
      <c r="O10" s="6">
        <f t="shared" si="2"/>
        <v>959</v>
      </c>
    </row>
    <row r="11" spans="2:15" ht="15" customHeight="1">
      <c r="B11" s="5" t="s">
        <v>32</v>
      </c>
      <c r="C11" s="6">
        <v>1357</v>
      </c>
      <c r="D11" s="6">
        <v>1370</v>
      </c>
      <c r="E11" s="6">
        <f>SUM(C11:D11)</f>
        <v>2727</v>
      </c>
      <c r="G11" s="5" t="s">
        <v>32</v>
      </c>
      <c r="H11" s="6">
        <f t="shared" si="1"/>
        <v>1246</v>
      </c>
      <c r="I11" s="6">
        <f t="shared" si="1"/>
        <v>1218</v>
      </c>
      <c r="J11" s="6">
        <f t="shared" si="1"/>
        <v>2464</v>
      </c>
      <c r="L11" s="5" t="s">
        <v>32</v>
      </c>
      <c r="M11" s="6">
        <v>111</v>
      </c>
      <c r="N11" s="6">
        <v>152</v>
      </c>
      <c r="O11" s="6">
        <f t="shared" si="2"/>
        <v>263</v>
      </c>
    </row>
    <row r="12" spans="2:15" ht="15" customHeight="1">
      <c r="B12" s="5" t="s">
        <v>34</v>
      </c>
      <c r="C12" s="6">
        <v>8999</v>
      </c>
      <c r="D12" s="6">
        <v>9591</v>
      </c>
      <c r="E12" s="6">
        <f>SUM(C12:D12)</f>
        <v>18590</v>
      </c>
      <c r="G12" s="5" t="s">
        <v>34</v>
      </c>
      <c r="H12" s="6">
        <f t="shared" si="1"/>
        <v>8416</v>
      </c>
      <c r="I12" s="6">
        <f t="shared" si="1"/>
        <v>8838</v>
      </c>
      <c r="J12" s="6">
        <f t="shared" si="1"/>
        <v>17254</v>
      </c>
      <c r="L12" s="5" t="s">
        <v>34</v>
      </c>
      <c r="M12" s="6">
        <v>583</v>
      </c>
      <c r="N12" s="6">
        <v>753</v>
      </c>
      <c r="O12" s="6">
        <f t="shared" si="2"/>
        <v>1336</v>
      </c>
    </row>
    <row r="13" spans="2:15" ht="15" customHeight="1">
      <c r="B13" s="4" t="s">
        <v>26</v>
      </c>
      <c r="C13" s="7">
        <f>SUM(C4:C12)</f>
        <v>53407</v>
      </c>
      <c r="D13" s="7">
        <f>SUM(D4:D12)</f>
        <v>57218</v>
      </c>
      <c r="E13" s="7">
        <f>SUM(E4:E12)</f>
        <v>110625</v>
      </c>
      <c r="G13" s="4" t="s">
        <v>26</v>
      </c>
      <c r="H13" s="7">
        <f t="shared" si="1"/>
        <v>48757</v>
      </c>
      <c r="I13" s="7">
        <f t="shared" si="1"/>
        <v>51386</v>
      </c>
      <c r="J13" s="7">
        <f t="shared" si="1"/>
        <v>100143</v>
      </c>
      <c r="L13" s="4" t="s">
        <v>26</v>
      </c>
      <c r="M13" s="7">
        <f>SUM(M4:M12)</f>
        <v>4650</v>
      </c>
      <c r="N13" s="7">
        <f>SUM(N4:N12)</f>
        <v>5832</v>
      </c>
      <c r="O13" s="7">
        <f>SUM(O4:O12)</f>
        <v>10482</v>
      </c>
    </row>
    <row r="14" spans="2:15" ht="22.5" customHeight="1">
      <c r="B14" s="26"/>
      <c r="C14" s="27"/>
      <c r="D14" s="27"/>
      <c r="E14" s="27"/>
      <c r="G14" s="26"/>
      <c r="H14" s="27"/>
      <c r="I14" s="27"/>
      <c r="J14" s="27"/>
      <c r="L14" s="26"/>
      <c r="M14" s="27"/>
      <c r="N14" s="27"/>
      <c r="O14" s="27"/>
    </row>
    <row r="15" spans="2:5" ht="27" customHeight="1">
      <c r="B15" s="29" t="s">
        <v>44</v>
      </c>
      <c r="C15" s="30"/>
      <c r="D15" s="30"/>
      <c r="E15" s="31"/>
    </row>
    <row r="16" spans="2:5" ht="15" customHeight="1">
      <c r="B16" s="4" t="s">
        <v>23</v>
      </c>
      <c r="C16" s="3" t="s">
        <v>24</v>
      </c>
      <c r="D16" s="3" t="s">
        <v>25</v>
      </c>
      <c r="E16" s="3" t="s">
        <v>26</v>
      </c>
    </row>
    <row r="17" spans="2:5" ht="15" customHeight="1">
      <c r="B17" s="5" t="s">
        <v>27</v>
      </c>
      <c r="C17" s="8">
        <f aca="true" t="shared" si="3" ref="C17:C26">(M4/C4)</f>
        <v>0.16210650191232714</v>
      </c>
      <c r="D17" s="8">
        <f aca="true" t="shared" si="4" ref="D17:D22">N4/D4</f>
        <v>0.1574074074074074</v>
      </c>
      <c r="E17" s="8">
        <f aca="true" t="shared" si="5" ref="E17:E22">(O4/E4)</f>
        <v>0.15970127818469051</v>
      </c>
    </row>
    <row r="18" spans="2:5" ht="15" customHeight="1">
      <c r="B18" s="5" t="s">
        <v>33</v>
      </c>
      <c r="C18" s="8">
        <f t="shared" si="3"/>
        <v>0.10495490219046504</v>
      </c>
      <c r="D18" s="8">
        <f t="shared" si="4"/>
        <v>0.12002287140035346</v>
      </c>
      <c r="E18" s="8">
        <f t="shared" si="5"/>
        <v>0.11293787177792465</v>
      </c>
    </row>
    <row r="19" spans="2:5" ht="15" customHeight="1">
      <c r="B19" s="5" t="s">
        <v>28</v>
      </c>
      <c r="C19" s="8">
        <f t="shared" si="3"/>
        <v>0.09956192751891677</v>
      </c>
      <c r="D19" s="8">
        <f t="shared" si="4"/>
        <v>0.1109751121991024</v>
      </c>
      <c r="E19" s="8">
        <f t="shared" si="5"/>
        <v>0.10519951632406288</v>
      </c>
    </row>
    <row r="20" spans="2:5" ht="15" customHeight="1">
      <c r="B20" s="5" t="s">
        <v>29</v>
      </c>
      <c r="C20" s="8">
        <f t="shared" si="3"/>
        <v>0.09611533840608731</v>
      </c>
      <c r="D20" s="8">
        <f t="shared" si="4"/>
        <v>0.10371517027863777</v>
      </c>
      <c r="E20" s="8">
        <f t="shared" si="5"/>
        <v>0.09998031883487503</v>
      </c>
    </row>
    <row r="21" spans="2:5" ht="15" customHeight="1">
      <c r="B21" s="5" t="s">
        <v>30</v>
      </c>
      <c r="C21" s="8">
        <f t="shared" si="3"/>
        <v>0.04991587212563096</v>
      </c>
      <c r="D21" s="8">
        <f t="shared" si="4"/>
        <v>0.07331062914500806</v>
      </c>
      <c r="E21" s="8">
        <f t="shared" si="5"/>
        <v>0.06185944363103953</v>
      </c>
    </row>
    <row r="22" spans="2:5" ht="15" customHeight="1">
      <c r="B22" s="5" t="s">
        <v>31</v>
      </c>
      <c r="C22" s="8">
        <f t="shared" si="3"/>
        <v>0.09008669430833019</v>
      </c>
      <c r="D22" s="8">
        <f t="shared" si="4"/>
        <v>0.09608938547486033</v>
      </c>
      <c r="E22" s="8">
        <f t="shared" si="5"/>
        <v>0.09310603222180593</v>
      </c>
    </row>
    <row r="23" spans="2:5" ht="15" customHeight="1">
      <c r="B23" s="5" t="s">
        <v>49</v>
      </c>
      <c r="C23" s="8">
        <f t="shared" si="3"/>
        <v>0.053316362607834816</v>
      </c>
      <c r="D23" s="8">
        <f>N10/D10</f>
        <v>0.0768621236133122</v>
      </c>
      <c r="E23" s="8">
        <f>(O10/E10)</f>
        <v>0.06549204398005873</v>
      </c>
    </row>
    <row r="24" spans="2:5" ht="15" customHeight="1">
      <c r="B24" s="5" t="s">
        <v>32</v>
      </c>
      <c r="C24" s="8">
        <f t="shared" si="3"/>
        <v>0.08179808400884303</v>
      </c>
      <c r="D24" s="8">
        <f>N11/D11</f>
        <v>0.11094890510948906</v>
      </c>
      <c r="E24" s="8">
        <f>(O11/E11)</f>
        <v>0.09644297763109644</v>
      </c>
    </row>
    <row r="25" spans="2:5" ht="15" customHeight="1">
      <c r="B25" s="5" t="s">
        <v>34</v>
      </c>
      <c r="C25" s="8">
        <f t="shared" si="3"/>
        <v>0.0647849761084565</v>
      </c>
      <c r="D25" s="8">
        <f>N12/D12</f>
        <v>0.07851110416015014</v>
      </c>
      <c r="E25" s="8">
        <f>(O12/E12)</f>
        <v>0.07186659494351802</v>
      </c>
    </row>
    <row r="26" spans="2:5" ht="15" customHeight="1">
      <c r="B26" s="4" t="s">
        <v>26</v>
      </c>
      <c r="C26" s="9">
        <f t="shared" si="3"/>
        <v>0.08706723837699178</v>
      </c>
      <c r="D26" s="9">
        <f>N13/D13</f>
        <v>0.1019259673529309</v>
      </c>
      <c r="E26" s="9">
        <f>(O13/E13)</f>
        <v>0.09475254237288136</v>
      </c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</sheetData>
  <mergeCells count="5">
    <mergeCell ref="B15:E15"/>
    <mergeCell ref="B2:E2"/>
    <mergeCell ref="B1:O1"/>
    <mergeCell ref="G2:J2"/>
    <mergeCell ref="L2:O2"/>
  </mergeCells>
  <printOptions/>
  <pageMargins left="0" right="0" top="0.1968503937007874" bottom="0.1968503937007874" header="0.5118110236220472" footer="0.511811023622047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R24"/>
  <sheetViews>
    <sheetView workbookViewId="0" topLeftCell="A1">
      <selection activeCell="N2" sqref="N2:R2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6" width="9.7109375" style="1" customWidth="1"/>
    <col min="7" max="7" width="5.7109375" style="1" customWidth="1"/>
    <col min="8" max="8" width="12.7109375" style="1" customWidth="1"/>
    <col min="9" max="12" width="9.7109375" style="1" customWidth="1"/>
    <col min="13" max="13" width="5.7109375" style="1" customWidth="1"/>
    <col min="14" max="14" width="12.7109375" style="1" customWidth="1"/>
    <col min="15" max="18" width="9.7109375" style="1" customWidth="1"/>
    <col min="19" max="16384" width="9.140625" style="1" customWidth="1"/>
  </cols>
  <sheetData>
    <row r="1" spans="1:18" ht="22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2:18" ht="40.5" customHeight="1">
      <c r="B2" s="29" t="s">
        <v>45</v>
      </c>
      <c r="C2" s="30"/>
      <c r="D2" s="30"/>
      <c r="E2" s="30"/>
      <c r="F2" s="31"/>
      <c r="G2" s="10"/>
      <c r="H2" s="29" t="s">
        <v>46</v>
      </c>
      <c r="I2" s="30"/>
      <c r="J2" s="30"/>
      <c r="K2" s="30"/>
      <c r="L2" s="31"/>
      <c r="M2" s="10"/>
      <c r="N2" s="29" t="s">
        <v>47</v>
      </c>
      <c r="O2" s="30"/>
      <c r="P2" s="30"/>
      <c r="Q2" s="30"/>
      <c r="R2" s="31"/>
    </row>
    <row r="3" spans="2:18" ht="12.75">
      <c r="B3" s="2" t="s">
        <v>16</v>
      </c>
      <c r="C3" s="3" t="s">
        <v>19</v>
      </c>
      <c r="D3" s="3" t="s">
        <v>20</v>
      </c>
      <c r="E3" s="3" t="s">
        <v>18</v>
      </c>
      <c r="F3" s="11" t="s">
        <v>21</v>
      </c>
      <c r="H3" s="2" t="s">
        <v>16</v>
      </c>
      <c r="I3" s="3" t="s">
        <v>19</v>
      </c>
      <c r="J3" s="3" t="s">
        <v>20</v>
      </c>
      <c r="K3" s="3" t="s">
        <v>18</v>
      </c>
      <c r="L3" s="11" t="s">
        <v>21</v>
      </c>
      <c r="N3" s="2" t="s">
        <v>16</v>
      </c>
      <c r="O3" s="3" t="s">
        <v>19</v>
      </c>
      <c r="P3" s="3" t="s">
        <v>20</v>
      </c>
      <c r="Q3" s="3" t="s">
        <v>18</v>
      </c>
      <c r="R3" s="11" t="s">
        <v>21</v>
      </c>
    </row>
    <row r="4" spans="2:18" ht="12.75">
      <c r="B4" s="12" t="s">
        <v>0</v>
      </c>
      <c r="C4" s="24">
        <v>51</v>
      </c>
      <c r="D4" s="24">
        <v>57</v>
      </c>
      <c r="E4" s="13">
        <v>108</v>
      </c>
      <c r="F4" s="8">
        <v>0.039603960396039604</v>
      </c>
      <c r="H4" s="5" t="s">
        <v>0</v>
      </c>
      <c r="I4" s="13">
        <v>41</v>
      </c>
      <c r="J4" s="13">
        <v>44</v>
      </c>
      <c r="K4" s="13">
        <v>85</v>
      </c>
      <c r="L4" s="8">
        <v>0.004926393879680074</v>
      </c>
      <c r="N4" s="5" t="s">
        <v>0</v>
      </c>
      <c r="O4" s="24">
        <v>10</v>
      </c>
      <c r="P4" s="24">
        <v>13</v>
      </c>
      <c r="Q4" s="13">
        <v>23</v>
      </c>
      <c r="R4" s="8">
        <v>0.01721556886227545</v>
      </c>
    </row>
    <row r="5" spans="2:18" ht="12.75">
      <c r="B5" s="14" t="s">
        <v>1</v>
      </c>
      <c r="C5" s="24">
        <v>49</v>
      </c>
      <c r="D5" s="24">
        <v>47</v>
      </c>
      <c r="E5" s="13">
        <v>96</v>
      </c>
      <c r="F5" s="8">
        <v>0.0352035203520352</v>
      </c>
      <c r="H5" s="5" t="s">
        <v>1</v>
      </c>
      <c r="I5" s="13">
        <v>46</v>
      </c>
      <c r="J5" s="13">
        <v>37</v>
      </c>
      <c r="K5" s="13">
        <v>83</v>
      </c>
      <c r="L5" s="8">
        <v>0.004810478729569955</v>
      </c>
      <c r="N5" s="5" t="s">
        <v>1</v>
      </c>
      <c r="O5" s="24">
        <v>3</v>
      </c>
      <c r="P5" s="24">
        <v>10</v>
      </c>
      <c r="Q5" s="13">
        <v>13</v>
      </c>
      <c r="R5" s="8">
        <v>0.009730538922155689</v>
      </c>
    </row>
    <row r="6" spans="2:18" ht="12.75">
      <c r="B6" s="14" t="s">
        <v>2</v>
      </c>
      <c r="C6" s="24">
        <v>48</v>
      </c>
      <c r="D6" s="24">
        <v>50</v>
      </c>
      <c r="E6" s="13">
        <v>98</v>
      </c>
      <c r="F6" s="8">
        <v>0.03593692702603594</v>
      </c>
      <c r="H6" s="5" t="s">
        <v>2</v>
      </c>
      <c r="I6" s="13">
        <v>43</v>
      </c>
      <c r="J6" s="13">
        <v>47</v>
      </c>
      <c r="K6" s="13">
        <v>90</v>
      </c>
      <c r="L6" s="8">
        <v>0.005216181754955373</v>
      </c>
      <c r="N6" s="5" t="s">
        <v>2</v>
      </c>
      <c r="O6" s="24">
        <v>5</v>
      </c>
      <c r="P6" s="24">
        <v>3</v>
      </c>
      <c r="Q6" s="13">
        <v>8</v>
      </c>
      <c r="R6" s="8">
        <v>0.005988023952095809</v>
      </c>
    </row>
    <row r="7" spans="2:18" ht="12.75">
      <c r="B7" s="14" t="s">
        <v>3</v>
      </c>
      <c r="C7" s="24">
        <v>59</v>
      </c>
      <c r="D7" s="24">
        <v>37</v>
      </c>
      <c r="E7" s="13">
        <v>96</v>
      </c>
      <c r="F7" s="8">
        <v>0.0352035203520352</v>
      </c>
      <c r="H7" s="5" t="s">
        <v>3</v>
      </c>
      <c r="I7" s="13">
        <v>51</v>
      </c>
      <c r="J7" s="13">
        <v>29</v>
      </c>
      <c r="K7" s="13">
        <v>80</v>
      </c>
      <c r="L7" s="8">
        <v>0.004636606004404776</v>
      </c>
      <c r="N7" s="5" t="s">
        <v>3</v>
      </c>
      <c r="O7" s="24">
        <v>8</v>
      </c>
      <c r="P7" s="24">
        <v>8</v>
      </c>
      <c r="Q7" s="13">
        <v>16</v>
      </c>
      <c r="R7" s="8">
        <v>0.011976047904191617</v>
      </c>
    </row>
    <row r="8" spans="2:18" ht="12.75">
      <c r="B8" s="14" t="s">
        <v>4</v>
      </c>
      <c r="C8" s="24">
        <v>60</v>
      </c>
      <c r="D8" s="24">
        <v>56</v>
      </c>
      <c r="E8" s="13">
        <v>116</v>
      </c>
      <c r="F8" s="8">
        <v>0.042537587092042535</v>
      </c>
      <c r="H8" s="5" t="s">
        <v>4</v>
      </c>
      <c r="I8" s="13">
        <v>53</v>
      </c>
      <c r="J8" s="13">
        <v>44</v>
      </c>
      <c r="K8" s="13">
        <v>97</v>
      </c>
      <c r="L8" s="8">
        <v>0.005621884780340791</v>
      </c>
      <c r="N8" s="5" t="s">
        <v>4</v>
      </c>
      <c r="O8" s="24">
        <v>7</v>
      </c>
      <c r="P8" s="24">
        <v>12</v>
      </c>
      <c r="Q8" s="13">
        <v>19</v>
      </c>
      <c r="R8" s="8">
        <v>0.014221556886227544</v>
      </c>
    </row>
    <row r="9" spans="2:18" ht="12.75">
      <c r="B9" s="14" t="s">
        <v>5</v>
      </c>
      <c r="C9" s="24">
        <v>56</v>
      </c>
      <c r="D9" s="24">
        <v>62</v>
      </c>
      <c r="E9" s="13">
        <v>118</v>
      </c>
      <c r="F9" s="8">
        <v>0.04327099376604327</v>
      </c>
      <c r="H9" s="5" t="s">
        <v>5</v>
      </c>
      <c r="I9" s="13">
        <v>50</v>
      </c>
      <c r="J9" s="13">
        <v>40</v>
      </c>
      <c r="K9" s="13">
        <v>90</v>
      </c>
      <c r="L9" s="8">
        <v>0.005216181754955373</v>
      </c>
      <c r="N9" s="5" t="s">
        <v>5</v>
      </c>
      <c r="O9" s="24">
        <v>6</v>
      </c>
      <c r="P9" s="24">
        <v>22</v>
      </c>
      <c r="Q9" s="13">
        <v>28</v>
      </c>
      <c r="R9" s="8">
        <v>0.020958083832335328</v>
      </c>
    </row>
    <row r="10" spans="2:18" ht="12.75">
      <c r="B10" s="14" t="s">
        <v>6</v>
      </c>
      <c r="C10" s="24">
        <v>70</v>
      </c>
      <c r="D10" s="24">
        <v>61</v>
      </c>
      <c r="E10" s="13">
        <v>131</v>
      </c>
      <c r="F10" s="8">
        <v>0.048038137147048035</v>
      </c>
      <c r="H10" s="5" t="s">
        <v>6</v>
      </c>
      <c r="I10" s="13">
        <v>54</v>
      </c>
      <c r="J10" s="13">
        <v>50</v>
      </c>
      <c r="K10" s="13">
        <v>104</v>
      </c>
      <c r="L10" s="8">
        <v>0.006027587805726208</v>
      </c>
      <c r="N10" s="5" t="s">
        <v>6</v>
      </c>
      <c r="O10" s="24">
        <v>16</v>
      </c>
      <c r="P10" s="24">
        <v>11</v>
      </c>
      <c r="Q10" s="13">
        <v>27</v>
      </c>
      <c r="R10" s="8">
        <v>0.020209580838323353</v>
      </c>
    </row>
    <row r="11" spans="2:18" ht="12.75">
      <c r="B11" s="14" t="s">
        <v>7</v>
      </c>
      <c r="C11" s="24">
        <v>96</v>
      </c>
      <c r="D11" s="24">
        <v>90</v>
      </c>
      <c r="E11" s="13">
        <v>186</v>
      </c>
      <c r="F11" s="8">
        <v>0.06820682068206821</v>
      </c>
      <c r="H11" s="5" t="s">
        <v>7</v>
      </c>
      <c r="I11" s="13">
        <v>87</v>
      </c>
      <c r="J11" s="13">
        <v>73</v>
      </c>
      <c r="K11" s="13">
        <v>160</v>
      </c>
      <c r="L11" s="8">
        <v>0.009273212008809551</v>
      </c>
      <c r="N11" s="5" t="s">
        <v>7</v>
      </c>
      <c r="O11" s="24">
        <v>9</v>
      </c>
      <c r="P11" s="24">
        <v>17</v>
      </c>
      <c r="Q11" s="13">
        <v>26</v>
      </c>
      <c r="R11" s="8">
        <v>0.019461077844311378</v>
      </c>
    </row>
    <row r="12" spans="2:18" ht="12.75">
      <c r="B12" s="14" t="s">
        <v>8</v>
      </c>
      <c r="C12" s="24">
        <v>100</v>
      </c>
      <c r="D12" s="24">
        <v>106</v>
      </c>
      <c r="E12" s="13">
        <v>206</v>
      </c>
      <c r="F12" s="8">
        <v>0.07554088742207554</v>
      </c>
      <c r="H12" s="5" t="s">
        <v>8</v>
      </c>
      <c r="I12" s="13">
        <v>87</v>
      </c>
      <c r="J12" s="13">
        <v>94</v>
      </c>
      <c r="K12" s="13">
        <v>181</v>
      </c>
      <c r="L12" s="8">
        <v>0.010490321084965806</v>
      </c>
      <c r="N12" s="5" t="s">
        <v>8</v>
      </c>
      <c r="O12" s="24">
        <v>13</v>
      </c>
      <c r="P12" s="24">
        <v>12</v>
      </c>
      <c r="Q12" s="13">
        <v>25</v>
      </c>
      <c r="R12" s="8">
        <v>0.0187125748502994</v>
      </c>
    </row>
    <row r="13" spans="2:18" ht="12.75">
      <c r="B13" s="14" t="s">
        <v>9</v>
      </c>
      <c r="C13" s="24">
        <v>121</v>
      </c>
      <c r="D13" s="24">
        <v>125</v>
      </c>
      <c r="E13" s="13">
        <v>246</v>
      </c>
      <c r="F13" s="8">
        <v>0.09020902090209021</v>
      </c>
      <c r="H13" s="5" t="s">
        <v>9</v>
      </c>
      <c r="I13" s="13">
        <v>103</v>
      </c>
      <c r="J13" s="13">
        <v>111</v>
      </c>
      <c r="K13" s="13">
        <v>214</v>
      </c>
      <c r="L13" s="8">
        <v>0.012402921061782776</v>
      </c>
      <c r="N13" s="5" t="s">
        <v>9</v>
      </c>
      <c r="O13" s="24">
        <v>18</v>
      </c>
      <c r="P13" s="24">
        <v>14</v>
      </c>
      <c r="Q13" s="13">
        <v>32</v>
      </c>
      <c r="R13" s="8">
        <v>0.023952095808383235</v>
      </c>
    </row>
    <row r="14" spans="2:18" ht="12.75">
      <c r="B14" s="14" t="s">
        <v>10</v>
      </c>
      <c r="C14" s="24">
        <v>117</v>
      </c>
      <c r="D14" s="24">
        <v>109</v>
      </c>
      <c r="E14" s="13">
        <v>226</v>
      </c>
      <c r="F14" s="8">
        <v>0.08287495416208288</v>
      </c>
      <c r="H14" s="5" t="s">
        <v>10</v>
      </c>
      <c r="I14" s="13">
        <v>110</v>
      </c>
      <c r="J14" s="13">
        <v>101</v>
      </c>
      <c r="K14" s="13">
        <v>211</v>
      </c>
      <c r="L14" s="8">
        <v>0.012229048336617596</v>
      </c>
      <c r="N14" s="5" t="s">
        <v>10</v>
      </c>
      <c r="O14" s="24">
        <v>7</v>
      </c>
      <c r="P14" s="24">
        <v>8</v>
      </c>
      <c r="Q14" s="13">
        <v>15</v>
      </c>
      <c r="R14" s="8">
        <v>0.01122754491017964</v>
      </c>
    </row>
    <row r="15" spans="2:18" ht="12.75">
      <c r="B15" s="14" t="s">
        <v>11</v>
      </c>
      <c r="C15" s="24">
        <v>120</v>
      </c>
      <c r="D15" s="24">
        <v>97</v>
      </c>
      <c r="E15" s="13">
        <v>217</v>
      </c>
      <c r="F15" s="8">
        <v>0.07957462412907958</v>
      </c>
      <c r="H15" s="5" t="s">
        <v>11</v>
      </c>
      <c r="I15" s="13">
        <v>116</v>
      </c>
      <c r="J15" s="13">
        <v>87</v>
      </c>
      <c r="K15" s="13">
        <v>203</v>
      </c>
      <c r="L15" s="8">
        <v>0.011765387736177118</v>
      </c>
      <c r="N15" s="5" t="s">
        <v>11</v>
      </c>
      <c r="O15" s="24">
        <v>4</v>
      </c>
      <c r="P15" s="24">
        <v>10</v>
      </c>
      <c r="Q15" s="13">
        <v>14</v>
      </c>
      <c r="R15" s="8">
        <v>0.010479041916167664</v>
      </c>
    </row>
    <row r="16" spans="2:18" ht="12.75">
      <c r="B16" s="14" t="s">
        <v>12</v>
      </c>
      <c r="C16" s="24">
        <v>110</v>
      </c>
      <c r="D16" s="24">
        <v>91</v>
      </c>
      <c r="E16" s="13">
        <v>201</v>
      </c>
      <c r="F16" s="8">
        <v>0.0737073707370737</v>
      </c>
      <c r="H16" s="5" t="s">
        <v>12</v>
      </c>
      <c r="I16" s="13">
        <v>107</v>
      </c>
      <c r="J16" s="13">
        <v>82</v>
      </c>
      <c r="K16" s="13">
        <v>189</v>
      </c>
      <c r="L16" s="8">
        <v>0.010953981685406282</v>
      </c>
      <c r="N16" s="5" t="s">
        <v>12</v>
      </c>
      <c r="O16" s="24">
        <v>3</v>
      </c>
      <c r="P16" s="24">
        <v>9</v>
      </c>
      <c r="Q16" s="13">
        <v>12</v>
      </c>
      <c r="R16" s="8">
        <v>0.008982035928143712</v>
      </c>
    </row>
    <row r="17" spans="2:18" ht="12.75">
      <c r="B17" s="14" t="s">
        <v>13</v>
      </c>
      <c r="C17" s="24">
        <v>84</v>
      </c>
      <c r="D17" s="24">
        <v>68</v>
      </c>
      <c r="E17" s="13">
        <v>152</v>
      </c>
      <c r="F17" s="8">
        <v>0.055738907224055737</v>
      </c>
      <c r="H17" s="5" t="s">
        <v>13</v>
      </c>
      <c r="I17" s="13">
        <v>84</v>
      </c>
      <c r="J17" s="13">
        <v>66</v>
      </c>
      <c r="K17" s="13">
        <v>150</v>
      </c>
      <c r="L17" s="8">
        <v>0.008693636258258955</v>
      </c>
      <c r="N17" s="5" t="s">
        <v>13</v>
      </c>
      <c r="O17" s="24">
        <v>0</v>
      </c>
      <c r="P17" s="24">
        <v>2</v>
      </c>
      <c r="Q17" s="13">
        <v>2</v>
      </c>
      <c r="R17" s="8">
        <v>0.0014970059880239522</v>
      </c>
    </row>
    <row r="18" spans="2:18" ht="12.75">
      <c r="B18" s="14" t="s">
        <v>14</v>
      </c>
      <c r="C18" s="24">
        <v>70</v>
      </c>
      <c r="D18" s="24">
        <v>72</v>
      </c>
      <c r="E18" s="13">
        <v>142</v>
      </c>
      <c r="F18" s="8">
        <v>0.05207187385405207</v>
      </c>
      <c r="H18" s="5" t="s">
        <v>14</v>
      </c>
      <c r="I18" s="13">
        <v>69</v>
      </c>
      <c r="J18" s="13">
        <v>71</v>
      </c>
      <c r="K18" s="13">
        <v>140</v>
      </c>
      <c r="L18" s="8">
        <v>0.008114060507708357</v>
      </c>
      <c r="N18" s="5" t="s">
        <v>14</v>
      </c>
      <c r="O18" s="24">
        <v>1</v>
      </c>
      <c r="P18" s="24">
        <v>1</v>
      </c>
      <c r="Q18" s="13">
        <v>2</v>
      </c>
      <c r="R18" s="8">
        <v>0.0014970059880239522</v>
      </c>
    </row>
    <row r="19" spans="2:18" ht="12.75">
      <c r="B19" s="14" t="s">
        <v>15</v>
      </c>
      <c r="C19" s="24">
        <v>64</v>
      </c>
      <c r="D19" s="24">
        <v>78</v>
      </c>
      <c r="E19" s="13">
        <v>142</v>
      </c>
      <c r="F19" s="8">
        <v>0.05207187385405207</v>
      </c>
      <c r="H19" s="5" t="s">
        <v>15</v>
      </c>
      <c r="I19" s="13">
        <v>63</v>
      </c>
      <c r="J19" s="13">
        <v>78</v>
      </c>
      <c r="K19" s="13">
        <v>141</v>
      </c>
      <c r="L19" s="8">
        <v>0.008172018082763417</v>
      </c>
      <c r="N19" s="5" t="s">
        <v>15</v>
      </c>
      <c r="O19" s="24">
        <v>1</v>
      </c>
      <c r="P19" s="24">
        <v>0</v>
      </c>
      <c r="Q19" s="13">
        <v>1</v>
      </c>
      <c r="R19" s="8">
        <v>0.0007485029940119761</v>
      </c>
    </row>
    <row r="20" spans="2:18" ht="12.75">
      <c r="B20" s="14" t="s">
        <v>35</v>
      </c>
      <c r="C20" s="24">
        <v>46</v>
      </c>
      <c r="D20" s="24">
        <v>67</v>
      </c>
      <c r="E20" s="13">
        <v>113</v>
      </c>
      <c r="F20" s="8">
        <v>0.04143747708104144</v>
      </c>
      <c r="H20" s="5" t="s">
        <v>35</v>
      </c>
      <c r="I20" s="13">
        <v>46</v>
      </c>
      <c r="J20" s="13">
        <v>67</v>
      </c>
      <c r="K20" s="13">
        <v>113</v>
      </c>
      <c r="L20" s="8">
        <v>0.006549205981221746</v>
      </c>
      <c r="N20" s="5" t="s">
        <v>35</v>
      </c>
      <c r="O20" s="24">
        <v>0</v>
      </c>
      <c r="P20" s="24">
        <v>0</v>
      </c>
      <c r="Q20" s="13">
        <v>0</v>
      </c>
      <c r="R20" s="8">
        <v>0</v>
      </c>
    </row>
    <row r="21" spans="2:18" ht="12.75">
      <c r="B21" s="14" t="s">
        <v>36</v>
      </c>
      <c r="C21" s="24">
        <v>20</v>
      </c>
      <c r="D21" s="24">
        <v>53</v>
      </c>
      <c r="E21" s="13">
        <v>73</v>
      </c>
      <c r="F21" s="8">
        <v>0.02676934360102677</v>
      </c>
      <c r="H21" s="5" t="s">
        <v>36</v>
      </c>
      <c r="I21" s="13">
        <v>20</v>
      </c>
      <c r="J21" s="13">
        <v>53</v>
      </c>
      <c r="K21" s="13">
        <v>73</v>
      </c>
      <c r="L21" s="8">
        <v>0.004230902979019358</v>
      </c>
      <c r="N21" s="5" t="s">
        <v>36</v>
      </c>
      <c r="O21" s="24">
        <v>0</v>
      </c>
      <c r="P21" s="24">
        <v>0</v>
      </c>
      <c r="Q21" s="13">
        <v>0</v>
      </c>
      <c r="R21" s="8">
        <v>0</v>
      </c>
    </row>
    <row r="22" spans="2:18" ht="12.75">
      <c r="B22" s="14" t="s">
        <v>37</v>
      </c>
      <c r="C22" s="24">
        <v>11</v>
      </c>
      <c r="D22" s="24">
        <v>36</v>
      </c>
      <c r="E22" s="13">
        <v>47</v>
      </c>
      <c r="F22" s="8">
        <v>0.017235056839017236</v>
      </c>
      <c r="H22" s="5" t="s">
        <v>37</v>
      </c>
      <c r="I22" s="13">
        <v>11</v>
      </c>
      <c r="J22" s="13">
        <v>36</v>
      </c>
      <c r="K22" s="13">
        <v>47</v>
      </c>
      <c r="L22" s="8">
        <v>0.002724006027587806</v>
      </c>
      <c r="N22" s="5" t="s">
        <v>37</v>
      </c>
      <c r="O22" s="24">
        <v>0</v>
      </c>
      <c r="P22" s="24">
        <v>0</v>
      </c>
      <c r="Q22" s="13">
        <v>0</v>
      </c>
      <c r="R22" s="8">
        <v>0</v>
      </c>
    </row>
    <row r="23" spans="2:18" ht="12.75">
      <c r="B23" s="14" t="s">
        <v>38</v>
      </c>
      <c r="C23" s="25">
        <v>5</v>
      </c>
      <c r="D23" s="25">
        <v>8</v>
      </c>
      <c r="E23" s="13">
        <v>13</v>
      </c>
      <c r="F23" s="8">
        <v>0.004767143381004767</v>
      </c>
      <c r="H23" s="14" t="s">
        <v>38</v>
      </c>
      <c r="I23" s="13">
        <v>5</v>
      </c>
      <c r="J23" s="13">
        <v>8</v>
      </c>
      <c r="K23" s="13">
        <v>13</v>
      </c>
      <c r="L23" s="8">
        <v>0.000753448475715776</v>
      </c>
      <c r="N23" s="14" t="s">
        <v>38</v>
      </c>
      <c r="O23" s="25">
        <v>0</v>
      </c>
      <c r="P23" s="25">
        <v>0</v>
      </c>
      <c r="Q23" s="13">
        <v>0</v>
      </c>
      <c r="R23" s="8">
        <v>0</v>
      </c>
    </row>
    <row r="24" spans="2:18" ht="12.75">
      <c r="B24" s="15" t="s">
        <v>18</v>
      </c>
      <c r="C24" s="7">
        <v>1357</v>
      </c>
      <c r="D24" s="7">
        <v>1370</v>
      </c>
      <c r="E24" s="7">
        <v>2727</v>
      </c>
      <c r="F24" s="28">
        <v>1</v>
      </c>
      <c r="H24" s="4" t="s">
        <v>17</v>
      </c>
      <c r="I24" s="7">
        <v>1246</v>
      </c>
      <c r="J24" s="7">
        <v>1218</v>
      </c>
      <c r="K24" s="7">
        <v>2464</v>
      </c>
      <c r="L24" s="28">
        <v>0.1428074649356671</v>
      </c>
      <c r="N24" s="4" t="s">
        <v>17</v>
      </c>
      <c r="O24" s="7">
        <v>111</v>
      </c>
      <c r="P24" s="7">
        <v>152</v>
      </c>
      <c r="Q24" s="7">
        <v>263</v>
      </c>
      <c r="R24" s="28">
        <v>0.1968562874251497</v>
      </c>
    </row>
    <row r="29" ht="39.75" customHeight="1"/>
  </sheetData>
  <mergeCells count="3">
    <mergeCell ref="N2:R2"/>
    <mergeCell ref="B2:F2"/>
    <mergeCell ref="H2:L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I31"/>
  <sheetViews>
    <sheetView workbookViewId="0" topLeftCell="A1">
      <selection activeCell="F2" sqref="F2"/>
    </sheetView>
  </sheetViews>
  <sheetFormatPr defaultColWidth="9.140625" defaultRowHeight="12.75"/>
  <cols>
    <col min="1" max="1" width="5.7109375" style="1" customWidth="1"/>
    <col min="2" max="2" width="22.7109375" style="1" customWidth="1"/>
    <col min="3" max="4" width="9.7109375" style="1" customWidth="1"/>
    <col min="5" max="8" width="9.140625" style="1" customWidth="1"/>
    <col min="9" max="9" width="21.8515625" style="1" customWidth="1"/>
    <col min="10" max="10" width="11.421875" style="1" customWidth="1"/>
    <col min="11" max="11" width="11.7109375" style="1" customWidth="1"/>
    <col min="12" max="16384" width="9.140625" style="1" customWidth="1"/>
  </cols>
  <sheetData>
    <row r="1" spans="1:6" ht="22.5" customHeight="1">
      <c r="A1" s="20"/>
      <c r="B1" s="20"/>
      <c r="C1" s="20"/>
      <c r="D1" s="20"/>
      <c r="E1" s="20"/>
      <c r="F1" s="20"/>
    </row>
    <row r="2" spans="2:9" ht="39" customHeight="1">
      <c r="B2" s="29" t="s">
        <v>48</v>
      </c>
      <c r="C2" s="30"/>
      <c r="D2" s="31"/>
      <c r="I2" s="23"/>
    </row>
    <row r="3" spans="2:4" ht="12.75">
      <c r="B3" s="16" t="s">
        <v>39</v>
      </c>
      <c r="C3" s="17" t="s">
        <v>40</v>
      </c>
      <c r="D3" s="17" t="s">
        <v>21</v>
      </c>
    </row>
    <row r="4" spans="2:4" ht="12.75">
      <c r="B4" s="13">
        <v>1</v>
      </c>
      <c r="C4" s="18">
        <v>510</v>
      </c>
      <c r="D4" s="8">
        <f aca="true" t="shared" si="0" ref="D4:D10">(C4/$C$10)</f>
        <v>0.3920061491160646</v>
      </c>
    </row>
    <row r="5" spans="2:9" ht="12.75">
      <c r="B5" s="13">
        <v>2</v>
      </c>
      <c r="C5" s="18">
        <v>401</v>
      </c>
      <c r="D5" s="8">
        <f t="shared" si="0"/>
        <v>0.30822444273635663</v>
      </c>
      <c r="I5" s="23"/>
    </row>
    <row r="6" spans="2:4" ht="12.75">
      <c r="B6" s="13">
        <v>3</v>
      </c>
      <c r="C6" s="18">
        <v>224</v>
      </c>
      <c r="D6" s="8">
        <f t="shared" si="0"/>
        <v>0.17217524980784013</v>
      </c>
    </row>
    <row r="7" spans="2:4" ht="12.75">
      <c r="B7" s="13">
        <v>4</v>
      </c>
      <c r="C7" s="18">
        <v>131</v>
      </c>
      <c r="D7" s="8">
        <f t="shared" si="0"/>
        <v>0.10069177555726365</v>
      </c>
    </row>
    <row r="8" spans="2:9" ht="12.75">
      <c r="B8" s="13">
        <v>5</v>
      </c>
      <c r="C8" s="18">
        <v>26</v>
      </c>
      <c r="D8" s="8">
        <f t="shared" si="0"/>
        <v>0.019984627209838585</v>
      </c>
      <c r="I8" s="23"/>
    </row>
    <row r="9" spans="2:4" ht="12.75">
      <c r="B9" s="13" t="s">
        <v>22</v>
      </c>
      <c r="C9" s="6">
        <v>9</v>
      </c>
      <c r="D9" s="8">
        <f t="shared" si="0"/>
        <v>0.006917755572636433</v>
      </c>
    </row>
    <row r="10" spans="2:4" ht="12.75">
      <c r="B10" s="19" t="s">
        <v>18</v>
      </c>
      <c r="C10" s="7">
        <f>SUM(C4:C9)</f>
        <v>1301</v>
      </c>
      <c r="D10" s="21">
        <f t="shared" si="0"/>
        <v>1</v>
      </c>
    </row>
    <row r="11" ht="12.75">
      <c r="I11" s="23"/>
    </row>
    <row r="14" ht="12.75">
      <c r="I14" s="23"/>
    </row>
    <row r="15" ht="39" customHeight="1"/>
    <row r="17" ht="12.75">
      <c r="I17" s="23"/>
    </row>
    <row r="20" ht="12.75">
      <c r="I20" s="23"/>
    </row>
    <row r="23" ht="12.75">
      <c r="I23" s="23"/>
    </row>
    <row r="26" ht="12.75">
      <c r="I26" s="23"/>
    </row>
    <row r="29" ht="12.75">
      <c r="I29" s="23"/>
    </row>
    <row r="31" ht="12.75">
      <c r="I31" s="22"/>
    </row>
  </sheetData>
  <mergeCells count="1">
    <mergeCell ref="B2:D2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imageolidata</dc:creator>
  <cp:keywords/>
  <dc:description/>
  <cp:lastModifiedBy>3cimeadm</cp:lastModifiedBy>
  <cp:lastPrinted>2014-04-10T09:44:07Z</cp:lastPrinted>
  <dcterms:created xsi:type="dcterms:W3CDTF">2009-03-18T09:15:11Z</dcterms:created>
  <dcterms:modified xsi:type="dcterms:W3CDTF">2014-04-28T10:50:03Z</dcterms:modified>
  <cp:category/>
  <cp:version/>
  <cp:contentType/>
  <cp:contentStatus/>
</cp:coreProperties>
</file>